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activeTab="1"/>
  </bookViews>
  <sheets>
    <sheet name="indicazioni" sheetId="1" r:id="rId1"/>
    <sheet name="Materiale diabete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<sst xmlns="http://schemas.openxmlformats.org/spreadsheetml/2006/main" count="31" uniqueCount="31">
  <si>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Codice Articolo Fornitore prodotto offerto</t>
  </si>
  <si>
    <t>Marca</t>
  </si>
  <si>
    <t>Descrizione</t>
  </si>
  <si>
    <t>Note</t>
  </si>
  <si>
    <t>Prezzo (IVA esclusa) riferito alla UDM indicata</t>
  </si>
  <si>
    <t>Area compilata dal PUNTO ORDINANTE</t>
  </si>
  <si>
    <t>Area compilata dal FORNITORE</t>
  </si>
  <si>
    <t>Confezionamento offerto</t>
  </si>
  <si>
    <t>Denominazione commerciale del prodotto/Codice articolo prodotto</t>
  </si>
  <si>
    <t>Prezzo Totale</t>
  </si>
  <si>
    <t>Riga</t>
  </si>
  <si>
    <t>Unità di misura</t>
  </si>
  <si>
    <t>Richiesto campione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</si>
  <si>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</si>
  <si>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</si>
  <si>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</si>
  <si>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</si>
  <si>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Importo UNITARIO presunto</t>
  </si>
  <si>
    <t>Importo TOTALE presunto</t>
  </si>
  <si>
    <t>TOTALE  PRESUNTO</t>
  </si>
  <si>
    <t>Nr</t>
  </si>
  <si>
    <t>NO</t>
  </si>
  <si>
    <t>CODICE AST</t>
  </si>
  <si>
    <t>Categoria MEPA</t>
  </si>
  <si>
    <t>KIT CON POMPA PORTATILE PER INFUSIONE DI INSULINA TANDEM TSLIM X2 TECNOLOGIA CONTROL-IQ SISTEMA G6</t>
  </si>
  <si>
    <t>Quantità presunta</t>
  </si>
  <si>
    <t>TANDEM DIABETES CARE EUROPE B.V.</t>
  </si>
  <si>
    <t>POMPA PER INSULINA T:SLIM X2 CONTROL-IQ TANDEM</t>
  </si>
  <si>
    <t>Comprensivo di oneri per la sicurezza pari al  0,20% ((zero/venti) ), pari ad € 136,26.=((centotrentasei/ventisei))</t>
  </si>
  <si>
    <t>Documento informatico firmato digitalmente ai sensi del D. Lgs n. 82/2005, modificato ed integrato dal D. Lgs. n. 235/2010 e dal D.P.R. n. 445/2000 e norme collegate, il quale sostituisce il documento cartaceo e la firma autografa.</t>
  </si>
  <si>
    <t>IVA 4%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</si>
</sst>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_-* #,##0.0_-;\-* #,##0.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?_-;_-@_-"/>
    <numFmt numFmtId="178" formatCode="#,##0_ ;\-#,##0\ "/>
    <numFmt numFmtId="179" formatCode="#,###,##0.00"/>
    <numFmt numFmtId="180" formatCode="_-&quot;€&quot;\ * #,##0.000_-;\-&quot;€&quot;\ * #,##0.000_-;_-&quot;€&quot;\ * &quot;-&quot;???_-;_-@_-"/>
    <numFmt numFmtId="181" formatCode="_-* #,##0.0000_-;\-* #,##0.0000_-;_-* &quot;-&quot;????_-;_-@_-"/>
    <numFmt numFmtId="182" formatCode="_-&quot;€&quot;\ * #,##0.0000_-;\-&quot;€&quot;\ * #,##0.0000_-;_-&quot;€&quot;\ * &quot;-&quot;????_-;_-@_-"/>
    <numFmt numFmtId="183" formatCode="0.000"/>
    <numFmt numFmtId="184" formatCode="&quot;Attivo&quot;;&quot;Attivo&quot;;&quot;Inattivo&quot;"/>
    <numFmt numFmtId="185" formatCode="_-* #,##0.00\ _€_-;\-* #,##0.00\ _€_-;_-* &quot;-&quot;??\ _€_-;_-@_-"/>
    <numFmt numFmtId="186" formatCode="_-* #,##0.000\ _€_-;\-* #,##0.000\ _€_-;_-* &quot;-&quot;???\ _€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9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33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172" fontId="6" fillId="0" borderId="0" xfId="46" applyNumberFormat="1" applyFont="1" applyAlignment="1">
      <alignment horizontal="right"/>
    </xf>
    <xf numFmtId="169" fontId="6" fillId="0" borderId="0" xfId="44" applyFont="1" applyAlignment="1">
      <alignment/>
    </xf>
    <xf numFmtId="0" fontId="6" fillId="0" borderId="0" xfId="0" applyFont="1" applyFill="1" applyAlignment="1">
      <alignment/>
    </xf>
    <xf numFmtId="0" fontId="0" fillId="34" borderId="0" xfId="0" applyFill="1" applyAlignment="1">
      <alignment horizontal="left" vertical="distributed" wrapText="1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/>
    </xf>
    <xf numFmtId="172" fontId="6" fillId="0" borderId="0" xfId="46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" fillId="35" borderId="13" xfId="0" applyFont="1" applyFill="1" applyBorder="1" applyAlignment="1" applyProtection="1">
      <alignment horizontal="center" vertical="center"/>
      <protection/>
    </xf>
    <xf numFmtId="172" fontId="0" fillId="0" borderId="0" xfId="46" applyNumberFormat="1" applyFont="1" applyBorder="1" applyAlignment="1">
      <alignment horizontal="right" vertical="center"/>
    </xf>
    <xf numFmtId="172" fontId="6" fillId="0" borderId="0" xfId="46" applyNumberFormat="1" applyFont="1" applyBorder="1" applyAlignment="1">
      <alignment horizontal="right" vertical="center"/>
    </xf>
    <xf numFmtId="172" fontId="6" fillId="0" borderId="0" xfId="46" applyNumberFormat="1" applyFont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 horizontal="left"/>
    </xf>
    <xf numFmtId="172" fontId="45" fillId="0" borderId="0" xfId="46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2" fontId="7" fillId="36" borderId="15" xfId="44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7" fillId="36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182" fontId="46" fillId="36" borderId="15" xfId="44" applyNumberFormat="1" applyFont="1" applyFill="1" applyBorder="1" applyAlignment="1" applyProtection="1">
      <alignment vertical="center" wrapText="1"/>
      <protection/>
    </xf>
    <xf numFmtId="4" fontId="5" fillId="35" borderId="13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 wrapText="1"/>
    </xf>
    <xf numFmtId="4" fontId="0" fillId="0" borderId="0" xfId="46" applyNumberFormat="1" applyFont="1" applyBorder="1" applyAlignment="1">
      <alignment vertical="center"/>
    </xf>
    <xf numFmtId="4" fontId="45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6" fillId="0" borderId="0" xfId="46" applyNumberFormat="1" applyFont="1" applyAlignment="1">
      <alignment vertical="center"/>
    </xf>
    <xf numFmtId="185" fontId="5" fillId="35" borderId="13" xfId="0" applyNumberFormat="1" applyFont="1" applyFill="1" applyBorder="1" applyAlignment="1" applyProtection="1">
      <alignment vertical="center"/>
      <protection/>
    </xf>
    <xf numFmtId="185" fontId="0" fillId="0" borderId="0" xfId="46" applyNumberFormat="1" applyFont="1" applyBorder="1" applyAlignment="1">
      <alignment vertical="center"/>
    </xf>
    <xf numFmtId="185" fontId="45" fillId="0" borderId="0" xfId="46" applyNumberFormat="1" applyFont="1" applyBorder="1" applyAlignment="1">
      <alignment vertical="center"/>
    </xf>
    <xf numFmtId="185" fontId="6" fillId="0" borderId="0" xfId="46" applyNumberFormat="1" applyFont="1" applyBorder="1" applyAlignment="1">
      <alignment vertical="center"/>
    </xf>
    <xf numFmtId="185" fontId="6" fillId="0" borderId="0" xfId="46" applyNumberFormat="1" applyFont="1" applyAlignment="1">
      <alignment vertical="center"/>
    </xf>
    <xf numFmtId="186" fontId="5" fillId="35" borderId="13" xfId="0" applyNumberFormat="1" applyFont="1" applyFill="1" applyBorder="1" applyAlignment="1" applyProtection="1">
      <alignment horizontal="center"/>
      <protection/>
    </xf>
    <xf numFmtId="186" fontId="0" fillId="0" borderId="0" xfId="46" applyNumberFormat="1" applyFont="1" applyBorder="1" applyAlignment="1">
      <alignment horizontal="right"/>
    </xf>
    <xf numFmtId="186" fontId="45" fillId="0" borderId="0" xfId="46" applyNumberFormat="1" applyFont="1" applyBorder="1" applyAlignment="1">
      <alignment horizontal="right"/>
    </xf>
    <xf numFmtId="186" fontId="5" fillId="0" borderId="0" xfId="46" applyNumberFormat="1" applyFont="1" applyBorder="1" applyAlignment="1">
      <alignment horizontal="right"/>
    </xf>
    <xf numFmtId="186" fontId="6" fillId="0" borderId="0" xfId="46" applyNumberFormat="1" applyFont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top" wrapText="1"/>
    </xf>
    <xf numFmtId="0" fontId="5" fillId="35" borderId="12" xfId="0" applyFont="1" applyFill="1" applyBorder="1" applyAlignment="1" applyProtection="1">
      <alignment horizontal="left"/>
      <protection/>
    </xf>
    <xf numFmtId="0" fontId="5" fillId="35" borderId="13" xfId="0" applyFont="1" applyFill="1" applyBorder="1" applyAlignment="1" applyProtection="1">
      <alignment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/>
      <protection/>
    </xf>
    <xf numFmtId="172" fontId="6" fillId="35" borderId="15" xfId="46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>
      <alignment horizontal="center" vertical="center" wrapText="1"/>
    </xf>
    <xf numFmtId="186" fontId="6" fillId="35" borderId="15" xfId="46" applyNumberFormat="1" applyFont="1" applyFill="1" applyBorder="1" applyAlignment="1" applyProtection="1">
      <alignment horizontal="center" vertical="center" wrapText="1"/>
      <protection/>
    </xf>
    <xf numFmtId="185" fontId="6" fillId="35" borderId="15" xfId="46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169" fontId="6" fillId="33" borderId="15" xfId="44" applyFont="1" applyFill="1" applyBorder="1" applyAlignment="1" applyProtection="1">
      <alignment horizontal="center" vertical="center" wrapText="1"/>
      <protection/>
    </xf>
    <xf numFmtId="183" fontId="0" fillId="0" borderId="15" xfId="62" applyNumberFormat="1" applyFont="1" applyFill="1" applyBorder="1" applyAlignment="1">
      <alignment horizontal="center" vertical="center" wrapText="1"/>
    </xf>
    <xf numFmtId="4" fontId="0" fillId="0" borderId="15" xfId="62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172" fontId="6" fillId="0" borderId="22" xfId="46" applyNumberFormat="1" applyFont="1" applyBorder="1" applyAlignment="1">
      <alignment horizontal="right"/>
    </xf>
    <xf numFmtId="4" fontId="6" fillId="0" borderId="22" xfId="46" applyNumberFormat="1" applyFont="1" applyBorder="1" applyAlignment="1">
      <alignment vertical="center"/>
    </xf>
    <xf numFmtId="186" fontId="5" fillId="0" borderId="22" xfId="46" applyNumberFormat="1" applyFont="1" applyBorder="1" applyAlignment="1">
      <alignment horizontal="right"/>
    </xf>
    <xf numFmtId="185" fontId="5" fillId="0" borderId="22" xfId="46" applyNumberFormat="1" applyFont="1" applyBorder="1" applyAlignment="1">
      <alignment vertical="center"/>
    </xf>
    <xf numFmtId="172" fontId="6" fillId="0" borderId="22" xfId="46" applyNumberFormat="1" applyFont="1" applyBorder="1" applyAlignment="1">
      <alignment horizontal="right" vertical="center"/>
    </xf>
    <xf numFmtId="182" fontId="5" fillId="36" borderId="23" xfId="44" applyNumberFormat="1" applyFont="1" applyFill="1" applyBorder="1" applyAlignment="1" applyProtection="1">
      <alignment vertical="top" wrapText="1"/>
      <protection/>
    </xf>
    <xf numFmtId="4" fontId="0" fillId="0" borderId="19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4" fontId="0" fillId="0" borderId="19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122.140625" style="0" customWidth="1"/>
  </cols>
  <sheetData>
    <row r="1" ht="114.75">
      <c r="A1" s="10" t="s">
        <v>16</v>
      </c>
    </row>
    <row r="2" ht="12.75">
      <c r="A2" s="1" t="s">
        <v>13</v>
      </c>
    </row>
    <row r="3" ht="12.75">
      <c r="A3" s="1" t="s">
        <v>14</v>
      </c>
    </row>
    <row r="4" ht="12.75">
      <c r="A4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20"/>
  <sheetViews>
    <sheetView tabSelected="1" zoomScalePageLayoutView="0" workbookViewId="0" topLeftCell="D1">
      <pane ySplit="2" topLeftCell="A3" activePane="bottomLeft" state="frozen"/>
      <selection pane="topLeft" activeCell="C12" sqref="C12"/>
      <selection pane="bottomLeft" activeCell="O11" sqref="O11"/>
    </sheetView>
  </sheetViews>
  <sheetFormatPr defaultColWidth="9.140625" defaultRowHeight="15.75" customHeight="1"/>
  <cols>
    <col min="1" max="1" width="5.8515625" style="5" customWidth="1"/>
    <col min="2" max="2" width="15.7109375" style="6" customWidth="1"/>
    <col min="3" max="3" width="10.00390625" style="30" customWidth="1"/>
    <col min="4" max="4" width="36.8515625" style="5" customWidth="1"/>
    <col min="5" max="5" width="7.8515625" style="7" customWidth="1"/>
    <col min="6" max="6" width="15.7109375" style="44" customWidth="1"/>
    <col min="7" max="7" width="14.7109375" style="54" customWidth="1"/>
    <col min="8" max="8" width="16.421875" style="49" customWidth="1"/>
    <col min="9" max="9" width="14.140625" style="23" customWidth="1"/>
    <col min="10" max="10" width="12.421875" style="5" customWidth="1"/>
    <col min="11" max="11" width="20.421875" style="5" customWidth="1"/>
    <col min="12" max="12" width="24.00390625" style="5" customWidth="1"/>
    <col min="13" max="13" width="20.140625" style="5" customWidth="1"/>
    <col min="14" max="14" width="18.57421875" style="8" customWidth="1"/>
    <col min="15" max="15" width="12.8515625" style="9" customWidth="1"/>
    <col min="16" max="16" width="18.8515625" style="5" customWidth="1"/>
    <col min="17" max="17" width="10.28125" style="5" hidden="1" customWidth="1"/>
    <col min="18" max="33" width="9.140625" style="5" hidden="1" customWidth="1"/>
    <col min="34" max="40" width="0" style="5" hidden="1" customWidth="1"/>
    <col min="41" max="16384" width="9.140625" style="5" customWidth="1"/>
  </cols>
  <sheetData>
    <row r="1" spans="1:16" s="2" customFormat="1" ht="15.75" customHeight="1" thickBot="1">
      <c r="A1" s="57" t="s">
        <v>5</v>
      </c>
      <c r="B1" s="58"/>
      <c r="C1" s="59"/>
      <c r="D1" s="60"/>
      <c r="E1" s="60"/>
      <c r="F1" s="38"/>
      <c r="G1" s="50"/>
      <c r="H1" s="45"/>
      <c r="I1" s="20"/>
      <c r="J1" s="11" t="s">
        <v>6</v>
      </c>
      <c r="K1" s="12"/>
      <c r="L1" s="12"/>
      <c r="M1" s="12"/>
      <c r="N1" s="12"/>
      <c r="O1" s="12"/>
      <c r="P1" s="13"/>
    </row>
    <row r="2" spans="1:16" ht="57">
      <c r="A2" s="62" t="s">
        <v>10</v>
      </c>
      <c r="B2" s="61" t="s">
        <v>23</v>
      </c>
      <c r="C2" s="61" t="s">
        <v>22</v>
      </c>
      <c r="D2" s="61" t="s">
        <v>2</v>
      </c>
      <c r="E2" s="61" t="s">
        <v>11</v>
      </c>
      <c r="F2" s="61" t="s">
        <v>25</v>
      </c>
      <c r="G2" s="63" t="s">
        <v>17</v>
      </c>
      <c r="H2" s="64" t="s">
        <v>18</v>
      </c>
      <c r="I2" s="61" t="s">
        <v>12</v>
      </c>
      <c r="J2" s="65" t="s">
        <v>1</v>
      </c>
      <c r="K2" s="65" t="s">
        <v>0</v>
      </c>
      <c r="L2" s="65" t="s">
        <v>8</v>
      </c>
      <c r="M2" s="66" t="s">
        <v>4</v>
      </c>
      <c r="N2" s="67" t="s">
        <v>9</v>
      </c>
      <c r="O2" s="3" t="s">
        <v>7</v>
      </c>
      <c r="P2" s="4" t="s">
        <v>3</v>
      </c>
    </row>
    <row r="3" spans="1:16" s="36" customFormat="1" ht="54" customHeight="1" thickBot="1">
      <c r="A3" s="32"/>
      <c r="B3" s="55"/>
      <c r="C3" s="84">
        <v>687529</v>
      </c>
      <c r="D3" s="56" t="s">
        <v>24</v>
      </c>
      <c r="E3" s="68" t="s">
        <v>20</v>
      </c>
      <c r="F3" s="69">
        <v>10</v>
      </c>
      <c r="G3" s="83">
        <v>6993</v>
      </c>
      <c r="H3" s="81">
        <f>G3*F3</f>
        <v>69930</v>
      </c>
      <c r="I3" s="81" t="s">
        <v>21</v>
      </c>
      <c r="J3" s="85" t="s">
        <v>26</v>
      </c>
      <c r="K3" s="33">
        <v>1005615</v>
      </c>
      <c r="L3" s="33" t="s">
        <v>27</v>
      </c>
      <c r="M3" s="31">
        <v>6813</v>
      </c>
      <c r="N3" s="37">
        <f>M3*F3</f>
        <v>68130</v>
      </c>
      <c r="O3" s="34">
        <v>1</v>
      </c>
      <c r="P3" s="35" t="s">
        <v>30</v>
      </c>
    </row>
    <row r="4" spans="1:16" ht="15.75" customHeight="1" thickBot="1">
      <c r="A4" s="71"/>
      <c r="B4" s="72"/>
      <c r="C4" s="73"/>
      <c r="D4" s="82" t="s">
        <v>19</v>
      </c>
      <c r="E4" s="75"/>
      <c r="F4" s="76"/>
      <c r="G4" s="77"/>
      <c r="H4" s="78">
        <f>SUM(H3:H3)</f>
        <v>69930</v>
      </c>
      <c r="I4" s="79"/>
      <c r="J4" s="74"/>
      <c r="K4" s="74"/>
      <c r="L4" s="74"/>
      <c r="M4" s="74"/>
      <c r="N4" s="80">
        <f>SUM(N3:N3)</f>
        <v>68130</v>
      </c>
      <c r="O4" s="70"/>
      <c r="P4" s="14"/>
    </row>
    <row r="7" spans="2:11" ht="15.75" customHeight="1">
      <c r="B7" s="86" t="s">
        <v>28</v>
      </c>
      <c r="C7" s="87"/>
      <c r="D7" s="87"/>
      <c r="E7" s="87"/>
      <c r="F7" s="87"/>
      <c r="G7" s="87"/>
      <c r="H7" s="87"/>
      <c r="I7" s="87"/>
      <c r="J7" s="18"/>
      <c r="K7" s="18"/>
    </row>
    <row r="8" spans="3:11" ht="15.75" customHeight="1">
      <c r="C8" s="28"/>
      <c r="D8" s="17"/>
      <c r="E8" s="19"/>
      <c r="F8" s="40"/>
      <c r="G8" s="51"/>
      <c r="H8" s="46"/>
      <c r="I8" s="21"/>
      <c r="J8" s="18"/>
      <c r="K8" s="18"/>
    </row>
    <row r="9" spans="3:12" ht="15.75" customHeight="1">
      <c r="C9" s="28"/>
      <c r="D9" s="24"/>
      <c r="E9" s="25"/>
      <c r="F9" s="41"/>
      <c r="G9" s="52"/>
      <c r="H9" s="47"/>
      <c r="I9" s="26"/>
      <c r="J9" s="27"/>
      <c r="K9" s="27"/>
      <c r="L9" s="27"/>
    </row>
    <row r="10" spans="3:9" ht="15.75" customHeight="1">
      <c r="C10" s="29"/>
      <c r="D10" s="16"/>
      <c r="E10" s="15"/>
      <c r="F10" s="42"/>
      <c r="G10" s="53"/>
      <c r="H10" s="48"/>
      <c r="I10" s="22"/>
    </row>
    <row r="11" spans="2:12" ht="29.25" customHeight="1">
      <c r="B11" s="88" t="s">
        <v>29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6:8" ht="15.75" customHeight="1">
      <c r="F12" s="42"/>
      <c r="H12" s="48"/>
    </row>
    <row r="13" spans="6:8" ht="15.75" customHeight="1">
      <c r="F13" s="42"/>
      <c r="H13" s="48"/>
    </row>
    <row r="14" spans="6:8" ht="15.75" customHeight="1">
      <c r="F14" s="42"/>
      <c r="H14" s="48"/>
    </row>
    <row r="15" spans="6:8" ht="15.75" customHeight="1">
      <c r="F15" s="42"/>
      <c r="H15" s="48"/>
    </row>
    <row r="16" spans="6:8" ht="15.75" customHeight="1">
      <c r="F16" s="42"/>
      <c r="H16" s="48"/>
    </row>
    <row r="17" spans="6:8" ht="15.75" customHeight="1">
      <c r="F17" s="39"/>
      <c r="H17" s="48"/>
    </row>
    <row r="18" spans="6:8" ht="15.75" customHeight="1">
      <c r="F18" s="39"/>
      <c r="H18" s="48"/>
    </row>
    <row r="19" spans="6:8" ht="15.75" customHeight="1">
      <c r="F19" s="43"/>
      <c r="H19" s="48"/>
    </row>
    <row r="20" spans="6:8" ht="15.75" customHeight="1">
      <c r="F20" s="39"/>
      <c r="H20" s="48"/>
    </row>
  </sheetData>
  <sheetProtection/>
  <mergeCells count="2">
    <mergeCell ref="B7:I7"/>
    <mergeCell ref="B11:L11"/>
  </mergeCells>
  <dataValidations count="1">
    <dataValidation operator="notEqual" allowBlank="1" showInputMessage="1" showErrorMessage="1" error="Inserire valore numerico" sqref="O3"/>
  </dataValidations>
  <printOptions/>
  <pageMargins left="0.1968503937007874" right="0.2362204724409449" top="0.2755905511811024" bottom="0.2755905511811024" header="0.1968503937007874" footer="0.1968503937007874"/>
  <pageSetup horizontalDpi="600" verticalDpi="600" orientation="landscape" paperSize="9" scale="60" r:id="rId1"/>
  <headerFooter alignWithMargins="0">
    <oddFooter>&amp;LNOSTRO RIF, 230002597/REVGIO &amp;CMOVI S.p.A.
Il Presidente
Dott. Enrico Piero Bassani
(nato a Milano il 16/08/61)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Savelli</dc:creator>
  <cp:keywords/>
  <dc:description/>
  <cp:lastModifiedBy>Ombretta Baldassarri</cp:lastModifiedBy>
  <cp:lastPrinted>2023-09-20T16:56:14Z</cp:lastPrinted>
  <dcterms:created xsi:type="dcterms:W3CDTF">2007-05-08T12:20:40Z</dcterms:created>
  <dcterms:modified xsi:type="dcterms:W3CDTF">2023-10-02T07:59:47Z</dcterms:modified>
  <cp:category/>
  <cp:version/>
  <cp:contentType/>
  <cp:contentStatus/>
</cp:coreProperties>
</file>